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3" i="1"/>
  <c r="F23"/>
  <c r="E23"/>
  <c r="H22"/>
  <c r="H21"/>
  <c r="H20"/>
  <c r="H19"/>
  <c r="H18"/>
  <c r="H17"/>
  <c r="H16"/>
  <c r="H15"/>
  <c r="H14"/>
  <c r="H13"/>
  <c r="H12"/>
  <c r="H23" s="1"/>
  <c r="C24" s="1"/>
</calcChain>
</file>

<file path=xl/sharedStrings.xml><?xml version="1.0" encoding="utf-8"?>
<sst xmlns="http://schemas.openxmlformats.org/spreadsheetml/2006/main" count="56" uniqueCount="52">
  <si>
    <t xml:space="preserve"> САДІВНИЧЕ ОБ’ЄДНАННЯ «ТРУДОВИК»</t>
  </si>
  <si>
    <t>СО «Трудовик»</t>
  </si>
  <si>
    <r>
      <t xml:space="preserve">Адреса: 07412, Київська область, Броварський район, с.Рожни, вул.Центральна, 1А, код за ЄДРПОУ 23567169, р/рUA293226690000026003300739231, АТ «Ощадбанк», тел..(097) 8929713, (063) 515 9445, e.mail:so_trudovik@ukr.net, сайти: </t>
    </r>
    <r>
      <rPr>
        <u/>
        <sz val="12"/>
        <color indexed="12"/>
        <rFont val="Times New Roman"/>
        <family val="1"/>
        <charset val="204"/>
      </rPr>
      <t>www.trudovik.kiev.ua</t>
    </r>
    <r>
      <rPr>
        <sz val="11"/>
        <rFont val="Calibri"/>
        <family val="2"/>
        <charset val="204"/>
      </rPr>
      <t xml:space="preserve">; </t>
    </r>
    <r>
      <rPr>
        <sz val="12"/>
        <rFont val="Times New Roman"/>
        <family val="1"/>
        <charset val="204"/>
      </rPr>
      <t>www.trudovyk.kiev.ua</t>
    </r>
  </si>
  <si>
    <t>Боржники по СТ (за наявних даних) станом на 15.02.25р.</t>
  </si>
  <si>
    <t>№ п/п</t>
  </si>
  <si>
    <t>Садове товариство (СТ)</t>
  </si>
  <si>
    <t>Голова СТ</t>
  </si>
  <si>
    <t>К-сть ділянок</t>
  </si>
  <si>
    <t>Борг за спожиту електро-енергію</t>
  </si>
  <si>
    <r>
      <t>Борг  по членським внескам та воді</t>
    </r>
    <r>
      <rPr>
        <b/>
        <sz val="16"/>
        <color indexed="8"/>
        <rFont val="Calibri"/>
        <family val="2"/>
        <charset val="204"/>
      </rPr>
      <t>***</t>
    </r>
  </si>
  <si>
    <t>Загальний борг</t>
  </si>
  <si>
    <t>шт.</t>
  </si>
  <si>
    <t>кВт</t>
  </si>
  <si>
    <t>грн.</t>
  </si>
  <si>
    <t>1.</t>
  </si>
  <si>
    <t>Здоров'я</t>
  </si>
  <si>
    <t>Власов</t>
  </si>
  <si>
    <t>2.</t>
  </si>
  <si>
    <t>Світлотехнік</t>
  </si>
  <si>
    <t>Лисенко</t>
  </si>
  <si>
    <t>3.</t>
  </si>
  <si>
    <t>Деснянка-2УГ</t>
  </si>
  <si>
    <t>Гамаюнова</t>
  </si>
  <si>
    <t>4.</t>
  </si>
  <si>
    <t>Берізка</t>
  </si>
  <si>
    <t>Первова</t>
  </si>
  <si>
    <t>5.</t>
  </si>
  <si>
    <t>Дизель</t>
  </si>
  <si>
    <t>-</t>
  </si>
  <si>
    <t>6.</t>
  </si>
  <si>
    <t>Мебельщик</t>
  </si>
  <si>
    <t>Угнич</t>
  </si>
  <si>
    <t>7.</t>
  </si>
  <si>
    <t>Кооператор</t>
  </si>
  <si>
    <t>Бондар</t>
  </si>
  <si>
    <t>8.</t>
  </si>
  <si>
    <t>Нива-2</t>
  </si>
  <si>
    <t>Белякова</t>
  </si>
  <si>
    <t>9.</t>
  </si>
  <si>
    <t>Джерело</t>
  </si>
  <si>
    <t>Бесараба</t>
  </si>
  <si>
    <t>10.</t>
  </si>
  <si>
    <t>Полімер</t>
  </si>
  <si>
    <t>Звірянський</t>
  </si>
  <si>
    <t>11.</t>
  </si>
  <si>
    <t>Промінь</t>
  </si>
  <si>
    <t>Філіпенко</t>
  </si>
  <si>
    <t>Всього по СТ</t>
  </si>
  <si>
    <t>РАЗОМ</t>
  </si>
  <si>
    <t xml:space="preserve">***  Борг за попередні роки вказан  по тарифам згідно року нарахування. </t>
  </si>
  <si>
    <t>При сплаті боргу він буде перерахований  по діючим тарифам на час сплати</t>
  </si>
  <si>
    <t>Адміністрація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</si>
</sst>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0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1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6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6"/>
      <color theme="0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sz val="16"/>
      <name val="Arial"/>
      <family val="2"/>
      <charset val="204"/>
    </font>
    <font>
      <i/>
      <sz val="16"/>
      <name val="Arial"/>
      <family val="2"/>
      <charset val="204"/>
    </font>
    <font>
      <sz val="16"/>
      <color theme="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i/>
      <sz val="20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i/>
      <sz val="28"/>
      <color theme="1"/>
      <name val="Calibri"/>
      <family val="2"/>
      <charset val="204"/>
      <scheme val="minor"/>
    </font>
    <font>
      <b/>
      <sz val="28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0" fillId="0" borderId="7" xfId="0" applyBorder="1"/>
    <xf numFmtId="0" fontId="7" fillId="0" borderId="8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3" fontId="13" fillId="2" borderId="8" xfId="0" applyNumberFormat="1" applyFont="1" applyFill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top" wrapText="1"/>
    </xf>
    <xf numFmtId="0" fontId="8" fillId="0" borderId="7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 wrapText="1"/>
    </xf>
    <xf numFmtId="3" fontId="18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vertical="top" wrapText="1"/>
    </xf>
    <xf numFmtId="0" fontId="8" fillId="0" borderId="7" xfId="0" applyFont="1" applyBorder="1" applyAlignment="1"/>
    <xf numFmtId="0" fontId="15" fillId="0" borderId="11" xfId="0" applyFont="1" applyBorder="1" applyAlignment="1">
      <alignment horizontal="center"/>
    </xf>
    <xf numFmtId="0" fontId="8" fillId="0" borderId="4" xfId="0" applyFont="1" applyBorder="1" applyAlignment="1"/>
    <xf numFmtId="0" fontId="15" fillId="0" borderId="4" xfId="0" applyFont="1" applyBorder="1" applyAlignment="1">
      <alignment horizontal="center"/>
    </xf>
    <xf numFmtId="3" fontId="16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12" xfId="0" applyFont="1" applyBorder="1" applyAlignment="1"/>
    <xf numFmtId="3" fontId="17" fillId="0" borderId="2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/>
    </xf>
    <xf numFmtId="3" fontId="16" fillId="0" borderId="13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vertical="top" wrapText="1"/>
    </xf>
    <xf numFmtId="0" fontId="15" fillId="0" borderId="12" xfId="0" applyFont="1" applyBorder="1" applyAlignment="1">
      <alignment horizontal="center"/>
    </xf>
    <xf numFmtId="3" fontId="16" fillId="0" borderId="12" xfId="0" applyNumberFormat="1" applyFont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/>
    </xf>
    <xf numFmtId="3" fontId="18" fillId="0" borderId="14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wrapText="1"/>
    </xf>
    <xf numFmtId="0" fontId="20" fillId="0" borderId="8" xfId="0" applyFont="1" applyBorder="1" applyAlignment="1">
      <alignment horizontal="left" wrapText="1"/>
    </xf>
    <xf numFmtId="0" fontId="7" fillId="0" borderId="8" xfId="0" applyFont="1" applyBorder="1" applyAlignment="1">
      <alignment wrapText="1"/>
    </xf>
    <xf numFmtId="3" fontId="21" fillId="0" borderId="8" xfId="0" applyNumberFormat="1" applyFont="1" applyBorder="1" applyAlignment="1">
      <alignment horizontal="center" wrapText="1"/>
    </xf>
    <xf numFmtId="3" fontId="18" fillId="0" borderId="8" xfId="0" applyNumberFormat="1" applyFont="1" applyBorder="1" applyAlignment="1">
      <alignment horizontal="center" wrapText="1"/>
    </xf>
    <xf numFmtId="3" fontId="21" fillId="0" borderId="9" xfId="0" applyNumberFormat="1" applyFont="1" applyBorder="1" applyAlignment="1">
      <alignment horizontal="center" wrapText="1"/>
    </xf>
    <xf numFmtId="0" fontId="22" fillId="0" borderId="0" xfId="0" applyFont="1" applyBorder="1" applyAlignment="1">
      <alignment horizontal="left" wrapText="1"/>
    </xf>
    <xf numFmtId="3" fontId="23" fillId="0" borderId="0" xfId="0" applyNumberFormat="1" applyFont="1" applyBorder="1" applyAlignment="1">
      <alignment horizontal="right" vertical="top" wrapText="1"/>
    </xf>
    <xf numFmtId="0" fontId="0" fillId="0" borderId="3" xfId="0" applyBorder="1"/>
    <xf numFmtId="3" fontId="23" fillId="0" borderId="0" xfId="0" applyNumberFormat="1" applyFont="1" applyAlignment="1">
      <alignment vertical="center"/>
    </xf>
    <xf numFmtId="3" fontId="24" fillId="0" borderId="0" xfId="0" applyNumberFormat="1" applyFont="1" applyBorder="1" applyAlignment="1">
      <alignment wrapText="1"/>
    </xf>
    <xf numFmtId="0" fontId="25" fillId="0" borderId="0" xfId="0" applyFont="1" applyBorder="1" applyAlignment="1">
      <alignment vertical="top" wrapText="1"/>
    </xf>
    <xf numFmtId="0" fontId="26" fillId="0" borderId="0" xfId="0" applyFont="1" applyBorder="1" applyAlignment="1">
      <alignment vertical="top" wrapText="1"/>
    </xf>
    <xf numFmtId="3" fontId="27" fillId="0" borderId="0" xfId="0" applyNumberFormat="1" applyFont="1" applyBorder="1" applyAlignment="1">
      <alignment horizontal="center" vertical="top" wrapText="1"/>
    </xf>
    <xf numFmtId="3" fontId="26" fillId="0" borderId="0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center" vertical="top" wrapText="1"/>
    </xf>
    <xf numFmtId="164" fontId="28" fillId="0" borderId="0" xfId="0" applyNumberFormat="1" applyFont="1" applyBorder="1" applyAlignment="1">
      <alignment horizontal="center" vertical="top" wrapText="1"/>
    </xf>
    <xf numFmtId="0" fontId="29" fillId="0" borderId="0" xfId="0" applyFont="1" applyAlignment="1">
      <alignment horizontal="left" vertical="center"/>
    </xf>
    <xf numFmtId="3" fontId="25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B14" sqref="B14"/>
    </sheetView>
  </sheetViews>
  <sheetFormatPr defaultRowHeight="14.4"/>
  <cols>
    <col min="2" max="2" width="18.21875" customWidth="1"/>
    <col min="3" max="3" width="16.88671875" bestFit="1" customWidth="1"/>
    <col min="4" max="4" width="8.109375" bestFit="1" customWidth="1"/>
    <col min="5" max="5" width="11.5546875" bestFit="1" customWidth="1"/>
    <col min="6" max="6" width="12" bestFit="1" customWidth="1"/>
    <col min="7" max="7" width="16.6640625" bestFit="1" customWidth="1"/>
    <col min="8" max="8" width="15.6640625" bestFit="1" customWidth="1"/>
  </cols>
  <sheetData>
    <row r="1" spans="1:9" ht="20.399999999999999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0.399999999999999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ht="15.6">
      <c r="A3" s="3" t="s">
        <v>2</v>
      </c>
      <c r="B3" s="3"/>
      <c r="C3" s="3"/>
      <c r="D3" s="3"/>
      <c r="E3" s="3"/>
      <c r="F3" s="3"/>
      <c r="G3" s="3"/>
      <c r="H3" s="3"/>
      <c r="I3" s="4"/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 ht="25.8">
      <c r="A5" s="6" t="s">
        <v>3</v>
      </c>
      <c r="B5" s="6"/>
      <c r="C5" s="6"/>
      <c r="D5" s="6"/>
      <c r="E5" s="6"/>
      <c r="F5" s="6"/>
      <c r="G5" s="6"/>
      <c r="H5" s="6"/>
    </row>
    <row r="6" spans="1:9" ht="25.8">
      <c r="A6" s="7"/>
      <c r="B6" s="7"/>
      <c r="C6" s="7"/>
      <c r="D6" s="7"/>
      <c r="E6" s="7"/>
      <c r="F6" s="7"/>
      <c r="G6" s="7"/>
      <c r="H6" s="8"/>
    </row>
    <row r="7" spans="1:9">
      <c r="A7" s="9" t="s">
        <v>4</v>
      </c>
      <c r="B7" s="10" t="s">
        <v>5</v>
      </c>
      <c r="C7" s="11" t="s">
        <v>6</v>
      </c>
      <c r="D7" s="12" t="s">
        <v>7</v>
      </c>
      <c r="E7" s="13" t="s">
        <v>8</v>
      </c>
      <c r="F7" s="13" t="s">
        <v>8</v>
      </c>
      <c r="G7" s="13" t="s">
        <v>9</v>
      </c>
      <c r="H7" s="14" t="s">
        <v>10</v>
      </c>
    </row>
    <row r="8" spans="1:9">
      <c r="A8" s="15"/>
      <c r="B8" s="16"/>
      <c r="C8" s="17"/>
      <c r="D8" s="18"/>
      <c r="E8" s="19"/>
      <c r="F8" s="19"/>
      <c r="G8" s="19"/>
      <c r="H8" s="14"/>
    </row>
    <row r="9" spans="1:9">
      <c r="A9" s="15"/>
      <c r="B9" s="16"/>
      <c r="C9" s="17"/>
      <c r="D9" s="20"/>
      <c r="E9" s="21"/>
      <c r="F9" s="21"/>
      <c r="G9" s="21"/>
      <c r="H9" s="14"/>
    </row>
    <row r="10" spans="1:9" ht="21">
      <c r="A10" s="22"/>
      <c r="B10" s="16"/>
      <c r="C10" s="23"/>
      <c r="D10" s="24" t="s">
        <v>11</v>
      </c>
      <c r="E10" s="25" t="s">
        <v>12</v>
      </c>
      <c r="F10" s="26" t="s">
        <v>13</v>
      </c>
      <c r="G10" s="26" t="s">
        <v>13</v>
      </c>
      <c r="H10" s="27" t="s">
        <v>13</v>
      </c>
    </row>
    <row r="11" spans="1:9" ht="21">
      <c r="A11" s="28"/>
      <c r="B11" s="29"/>
      <c r="C11" s="30"/>
      <c r="D11" s="31"/>
      <c r="E11" s="32"/>
      <c r="F11" s="33"/>
      <c r="G11" s="33"/>
      <c r="H11" s="34"/>
    </row>
    <row r="12" spans="1:9" ht="23.4">
      <c r="A12" s="35" t="s">
        <v>14</v>
      </c>
      <c r="B12" s="36" t="s">
        <v>15</v>
      </c>
      <c r="C12" s="37" t="s">
        <v>16</v>
      </c>
      <c r="D12" s="38">
        <v>34</v>
      </c>
      <c r="E12" s="39">
        <v>9430</v>
      </c>
      <c r="F12" s="40">
        <v>53469</v>
      </c>
      <c r="G12" s="40">
        <v>52370</v>
      </c>
      <c r="H12" s="41">
        <f>F12+G12</f>
        <v>105839</v>
      </c>
    </row>
    <row r="13" spans="1:9" ht="23.4">
      <c r="A13" s="35" t="s">
        <v>17</v>
      </c>
      <c r="B13" s="42" t="s">
        <v>18</v>
      </c>
      <c r="C13" s="43" t="s">
        <v>19</v>
      </c>
      <c r="D13" s="44">
        <v>81</v>
      </c>
      <c r="E13" s="39">
        <v>2527</v>
      </c>
      <c r="F13" s="40">
        <v>14004</v>
      </c>
      <c r="G13" s="40">
        <v>123505</v>
      </c>
      <c r="H13" s="41">
        <f>F13+G13</f>
        <v>137509</v>
      </c>
    </row>
    <row r="14" spans="1:9" ht="42">
      <c r="A14" s="35" t="s">
        <v>20</v>
      </c>
      <c r="B14" s="42" t="s">
        <v>21</v>
      </c>
      <c r="C14" s="43" t="s">
        <v>22</v>
      </c>
      <c r="D14" s="44">
        <v>25</v>
      </c>
      <c r="E14" s="39">
        <v>329</v>
      </c>
      <c r="F14" s="40">
        <v>1866</v>
      </c>
      <c r="G14" s="40">
        <v>49422</v>
      </c>
      <c r="H14" s="41">
        <f t="shared" ref="H14:H22" si="0">F14+G14</f>
        <v>51288</v>
      </c>
    </row>
    <row r="15" spans="1:9" ht="23.4">
      <c r="A15" s="35" t="s">
        <v>23</v>
      </c>
      <c r="B15" s="42" t="s">
        <v>24</v>
      </c>
      <c r="C15" s="45" t="s">
        <v>25</v>
      </c>
      <c r="D15" s="46">
        <v>35</v>
      </c>
      <c r="E15" s="47">
        <v>1063</v>
      </c>
      <c r="F15" s="40">
        <v>6027</v>
      </c>
      <c r="G15" s="40">
        <v>46902</v>
      </c>
      <c r="H15" s="41">
        <f t="shared" si="0"/>
        <v>52929</v>
      </c>
    </row>
    <row r="16" spans="1:9" ht="23.4">
      <c r="A16" s="35" t="s">
        <v>26</v>
      </c>
      <c r="B16" s="42" t="s">
        <v>27</v>
      </c>
      <c r="C16" s="48" t="s">
        <v>28</v>
      </c>
      <c r="D16" s="46">
        <v>44</v>
      </c>
      <c r="E16" s="47">
        <v>1877</v>
      </c>
      <c r="F16" s="40">
        <v>10643</v>
      </c>
      <c r="G16" s="40">
        <v>61899</v>
      </c>
      <c r="H16" s="41">
        <f t="shared" si="0"/>
        <v>72542</v>
      </c>
    </row>
    <row r="17" spans="1:9" ht="23.4">
      <c r="A17" s="35" t="s">
        <v>29</v>
      </c>
      <c r="B17" s="42" t="s">
        <v>30</v>
      </c>
      <c r="C17" s="43" t="s">
        <v>31</v>
      </c>
      <c r="D17" s="44">
        <v>75</v>
      </c>
      <c r="E17" s="39">
        <v>5949</v>
      </c>
      <c r="F17" s="40">
        <v>33733</v>
      </c>
      <c r="G17" s="40">
        <v>88979</v>
      </c>
      <c r="H17" s="41">
        <f t="shared" si="0"/>
        <v>122712</v>
      </c>
    </row>
    <row r="18" spans="1:9" ht="23.4">
      <c r="A18" s="35" t="s">
        <v>32</v>
      </c>
      <c r="B18" s="42" t="s">
        <v>33</v>
      </c>
      <c r="C18" s="43" t="s">
        <v>34</v>
      </c>
      <c r="D18" s="44">
        <v>58</v>
      </c>
      <c r="E18" s="39">
        <v>5303</v>
      </c>
      <c r="F18" s="40">
        <v>30068</v>
      </c>
      <c r="G18" s="40">
        <v>60818</v>
      </c>
      <c r="H18" s="41">
        <f t="shared" si="0"/>
        <v>90886</v>
      </c>
    </row>
    <row r="19" spans="1:9" ht="23.4">
      <c r="A19" s="35" t="s">
        <v>35</v>
      </c>
      <c r="B19" s="42" t="s">
        <v>36</v>
      </c>
      <c r="C19" s="43" t="s">
        <v>37</v>
      </c>
      <c r="D19" s="44">
        <v>27</v>
      </c>
      <c r="E19" s="39">
        <v>1877</v>
      </c>
      <c r="F19" s="40">
        <v>10642</v>
      </c>
      <c r="G19" s="40">
        <v>26013</v>
      </c>
      <c r="H19" s="41">
        <f t="shared" si="0"/>
        <v>36655</v>
      </c>
    </row>
    <row r="20" spans="1:9" ht="23.4">
      <c r="A20" s="35" t="s">
        <v>38</v>
      </c>
      <c r="B20" s="42" t="s">
        <v>39</v>
      </c>
      <c r="C20" s="49" t="s">
        <v>40</v>
      </c>
      <c r="D20" s="46">
        <v>55</v>
      </c>
      <c r="E20" s="47">
        <v>9166</v>
      </c>
      <c r="F20" s="50">
        <v>49537</v>
      </c>
      <c r="G20" s="50">
        <v>84808</v>
      </c>
      <c r="H20" s="41">
        <f t="shared" si="0"/>
        <v>134345</v>
      </c>
    </row>
    <row r="21" spans="1:9" ht="23.4">
      <c r="A21" s="35" t="s">
        <v>41</v>
      </c>
      <c r="B21" s="42" t="s">
        <v>42</v>
      </c>
      <c r="C21" s="49" t="s">
        <v>43</v>
      </c>
      <c r="D21" s="51">
        <v>43</v>
      </c>
      <c r="E21" s="52">
        <v>1668</v>
      </c>
      <c r="F21" s="50">
        <v>9458</v>
      </c>
      <c r="G21" s="50">
        <v>51312</v>
      </c>
      <c r="H21" s="41">
        <f t="shared" si="0"/>
        <v>60770</v>
      </c>
    </row>
    <row r="22" spans="1:9" ht="23.4">
      <c r="A22" s="53" t="s">
        <v>44</v>
      </c>
      <c r="B22" s="54" t="s">
        <v>45</v>
      </c>
      <c r="C22" s="49" t="s">
        <v>46</v>
      </c>
      <c r="D22" s="55">
        <v>40</v>
      </c>
      <c r="E22" s="56">
        <v>14168</v>
      </c>
      <c r="F22" s="57">
        <v>80333</v>
      </c>
      <c r="G22" s="50">
        <v>96655</v>
      </c>
      <c r="H22" s="58">
        <f t="shared" si="0"/>
        <v>176988</v>
      </c>
    </row>
    <row r="23" spans="1:9" ht="25.8">
      <c r="A23" s="59" t="s">
        <v>47</v>
      </c>
      <c r="B23" s="60"/>
      <c r="C23" s="61"/>
      <c r="D23" s="61"/>
      <c r="E23" s="62">
        <f>SUM(E12:E22)</f>
        <v>53357</v>
      </c>
      <c r="F23" s="63">
        <f>SUM(F12:F22)</f>
        <v>299780</v>
      </c>
      <c r="G23" s="63">
        <f>SUM(G12:G22)</f>
        <v>742683</v>
      </c>
      <c r="H23" s="64">
        <f>SUM(H12:H22)</f>
        <v>1042463</v>
      </c>
    </row>
    <row r="24" spans="1:9" ht="36.6">
      <c r="A24" s="65" t="s">
        <v>48</v>
      </c>
      <c r="B24" s="65"/>
      <c r="C24" s="66">
        <f>H23</f>
        <v>1042463</v>
      </c>
      <c r="D24" s="67"/>
      <c r="E24" s="67"/>
      <c r="F24" s="67"/>
      <c r="G24" s="68" t="s">
        <v>13</v>
      </c>
      <c r="H24" s="69"/>
    </row>
    <row r="25" spans="1:9" ht="18">
      <c r="B25" s="70"/>
      <c r="C25" s="71"/>
      <c r="D25" s="71"/>
      <c r="E25" s="72"/>
      <c r="F25" s="73"/>
      <c r="G25" s="74"/>
      <c r="H25" s="75"/>
    </row>
    <row r="26" spans="1:9" ht="17.399999999999999">
      <c r="A26" s="76" t="s">
        <v>49</v>
      </c>
      <c r="B26" s="76"/>
      <c r="C26" s="76"/>
      <c r="D26" s="76"/>
      <c r="E26" s="76"/>
      <c r="F26" s="76"/>
      <c r="G26" s="76"/>
      <c r="H26" s="76"/>
      <c r="I26" s="76"/>
    </row>
    <row r="27" spans="1:9" ht="17.399999999999999">
      <c r="A27" s="76" t="s">
        <v>50</v>
      </c>
      <c r="B27" s="76"/>
      <c r="C27" s="76"/>
      <c r="D27" s="76"/>
      <c r="E27" s="76"/>
      <c r="F27" s="76"/>
      <c r="G27" s="76"/>
      <c r="H27" s="76"/>
      <c r="I27" s="76"/>
    </row>
    <row r="28" spans="1:9" ht="18">
      <c r="B28" s="70"/>
      <c r="C28" s="71"/>
      <c r="D28" s="71"/>
      <c r="E28" s="72"/>
      <c r="F28" s="73"/>
      <c r="G28" s="74"/>
      <c r="H28" s="75"/>
    </row>
    <row r="29" spans="1:9" ht="18">
      <c r="B29" s="70"/>
      <c r="C29" s="71"/>
      <c r="D29" s="71"/>
      <c r="E29" s="72"/>
      <c r="F29" s="73"/>
      <c r="G29" s="77" t="s">
        <v>51</v>
      </c>
      <c r="H29" s="75"/>
    </row>
  </sheetData>
  <mergeCells count="17">
    <mergeCell ref="A27:I27"/>
    <mergeCell ref="G7:G9"/>
    <mergeCell ref="H7:H9"/>
    <mergeCell ref="A23:B23"/>
    <mergeCell ref="A24:B24"/>
    <mergeCell ref="C24:F24"/>
    <mergeCell ref="A26:I26"/>
    <mergeCell ref="A1:H1"/>
    <mergeCell ref="A2:H2"/>
    <mergeCell ref="A3:H3"/>
    <mergeCell ref="A5:H5"/>
    <mergeCell ref="A7:A10"/>
    <mergeCell ref="B7:B10"/>
    <mergeCell ref="C7:C10"/>
    <mergeCell ref="D7:D9"/>
    <mergeCell ref="E7:E9"/>
    <mergeCell ref="F7:F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2025-02-21T09:35:07Z</dcterms:modified>
</cp:coreProperties>
</file>